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'Лист1'!$A$1:$K$60</definedName>
  </definedNames>
  <calcPr fullCalcOnLoad="1"/>
</workbook>
</file>

<file path=xl/comments1.xml><?xml version="1.0" encoding="utf-8"?>
<comments xmlns="http://schemas.openxmlformats.org/spreadsheetml/2006/main">
  <authors>
    <author>Радченко О.І.</author>
  </authors>
  <commentList>
    <comment ref="I5" authorId="0">
      <text>
        <r>
          <rPr>
            <b/>
            <sz val="12"/>
            <rFont val="Tahoma"/>
            <family val="2"/>
          </rPr>
          <t>P=(b1+b2+b3)/300×10</t>
        </r>
      </text>
    </comment>
    <comment ref="J5" authorId="0">
      <text>
        <r>
          <rPr>
            <b/>
            <sz val="12"/>
            <rFont val="Tahoma"/>
            <family val="2"/>
          </rPr>
          <t>(РП=R+b)</t>
        </r>
      </text>
    </comment>
  </commentList>
</comments>
</file>

<file path=xl/sharedStrings.xml><?xml version="1.0" encoding="utf-8"?>
<sst xmlns="http://schemas.openxmlformats.org/spreadsheetml/2006/main" count="171" uniqueCount="91">
  <si>
    <t>Курс</t>
  </si>
  <si>
    <t>Освітня програма</t>
  </si>
  <si>
    <t>Група</t>
  </si>
  <si>
    <t>ПІБ здобувача освіти</t>
  </si>
  <si>
    <t>Додаткові бали за :</t>
  </si>
  <si>
    <t>наукову діяльність (b1)</t>
  </si>
  <si>
    <t>участь у громад. житті, культурно-творчу діяльність (b2)</t>
  </si>
  <si>
    <t>спортивну діяльність (b3)</t>
  </si>
  <si>
    <t xml:space="preserve">Рейтингова позиція </t>
  </si>
  <si>
    <t>Місце у рейтингу</t>
  </si>
  <si>
    <t xml:space="preserve">Рейтинговий бал академічної успішності здобувача вищої освіти </t>
  </si>
  <si>
    <t xml:space="preserve">Додатковий рейтинговий бал здобувача вищої освіти </t>
  </si>
  <si>
    <t>Інститут журналістики і масової комунікації</t>
  </si>
  <si>
    <t xml:space="preserve">Психологія </t>
  </si>
  <si>
    <t>ДЛ-121</t>
  </si>
  <si>
    <t xml:space="preserve">Хорольська Анастасія Віталіївна </t>
  </si>
  <si>
    <t>Реклама та звязки з громадськістю</t>
  </si>
  <si>
    <t>Дрк-121</t>
  </si>
  <si>
    <t>Видавнича справа та редагування</t>
  </si>
  <si>
    <t>ДЩ-121</t>
  </si>
  <si>
    <t>Соціальна робота</t>
  </si>
  <si>
    <t>ДС-121</t>
  </si>
  <si>
    <t>ДЛ-120</t>
  </si>
  <si>
    <t>ДРк-120</t>
  </si>
  <si>
    <t>Кулініч Аліна Сергіївна</t>
  </si>
  <si>
    <t>ДС-120</t>
  </si>
  <si>
    <t>ДЛ-119</t>
  </si>
  <si>
    <t xml:space="preserve">Гіріч Павло Павлович </t>
  </si>
  <si>
    <t>ДРк-119</t>
  </si>
  <si>
    <t>ДЩ-119</t>
  </si>
  <si>
    <t xml:space="preserve">Мудрик Ольга Михайлівна </t>
  </si>
  <si>
    <t xml:space="preserve">Позднякова Ангеліна Едуардівна </t>
  </si>
  <si>
    <t>ДЛ-118</t>
  </si>
  <si>
    <t>Куліш Кирило Андрійович</t>
  </si>
  <si>
    <t>Явор Ольга Володимирівна</t>
  </si>
  <si>
    <t>Стремидло Олександр Вадимович</t>
  </si>
  <si>
    <t>Журналістика та соціальні комунікації</t>
  </si>
  <si>
    <t>ДЖ-118</t>
  </si>
  <si>
    <t xml:space="preserve">Дуднік Олександр Михайлович  </t>
  </si>
  <si>
    <t>ДРк-118</t>
  </si>
  <si>
    <t>Бехтер Ростислав Анатолійович</t>
  </si>
  <si>
    <t>Нарушина Олена Валеріївна</t>
  </si>
  <si>
    <t xml:space="preserve">Шунін Єгор Ігорович </t>
  </si>
  <si>
    <t>Наджафов Расім Джамілійович</t>
  </si>
  <si>
    <t>Неткал Ірина Віталіївна</t>
  </si>
  <si>
    <t>ДС-118</t>
  </si>
  <si>
    <t xml:space="preserve">Чуприна Валерія Валеріївна </t>
  </si>
  <si>
    <t>Фігель Ігор Франкович</t>
  </si>
  <si>
    <t>маг</t>
  </si>
  <si>
    <t>МЛ-121</t>
  </si>
  <si>
    <t xml:space="preserve">Безруких Валерія Сергіївна </t>
  </si>
  <si>
    <t xml:space="preserve">Федорченко Олексій Сергійович </t>
  </si>
  <si>
    <t>Медіакомунікації</t>
  </si>
  <si>
    <t>МДк-121</t>
  </si>
  <si>
    <t>Зубарєв Андрій Віталійович</t>
  </si>
  <si>
    <t xml:space="preserve">Клименко Кирило Анатолійович  </t>
  </si>
  <si>
    <t>Біла Ілона Віталіївна</t>
  </si>
  <si>
    <t>Пікан Софія Віталіївна</t>
  </si>
  <si>
    <t>Савіна Валерія Миколаївна</t>
  </si>
  <si>
    <t>Дашевський Олександр Сергійович</t>
  </si>
  <si>
    <t>Мелешко Богдан Олександрович</t>
  </si>
  <si>
    <t>Околот Олексій Сергійович</t>
  </si>
  <si>
    <t>Поліщук Дарина Олександрівна</t>
  </si>
  <si>
    <t>Бондаренко Євген Олександрович</t>
  </si>
  <si>
    <t>Трофімчук Златана ВЯчеславівна</t>
  </si>
  <si>
    <t>Шаповал Вікторія Сергіївна</t>
  </si>
  <si>
    <t>Шиян Максим Олексійович</t>
  </si>
  <si>
    <t xml:space="preserve">Соболєва Єлизавета Олександрівна </t>
  </si>
  <si>
    <t>Загайна Олександра Олегівна</t>
  </si>
  <si>
    <t>Зачепа Наталя Олександрівна</t>
  </si>
  <si>
    <t>Шкуро Ольга Дмитрівна</t>
  </si>
  <si>
    <t>Косолапова Аріадна Сергіївна</t>
  </si>
  <si>
    <t>Ковальова Катерина Юріївна</t>
  </si>
  <si>
    <t>Тищенко Катерина Ігорівна</t>
  </si>
  <si>
    <t>Перканюк Дарина Сергіївна</t>
  </si>
  <si>
    <t>Вельможко Артур Романович</t>
  </si>
  <si>
    <t>Кулак Анастасія Владиславівна</t>
  </si>
  <si>
    <t>Таран Олег Андрійович</t>
  </si>
  <si>
    <t>Тимошенко Олег Кемалович</t>
  </si>
  <si>
    <t>Печерний Микита Дмитрович</t>
  </si>
  <si>
    <t>Інна ПЕНЧУК</t>
  </si>
  <si>
    <r>
      <t xml:space="preserve">Рейтингова таблиця здобувачів вищої освіти денної форми навчання у </t>
    </r>
    <r>
      <rPr>
        <b/>
        <sz val="12"/>
        <color indexed="8"/>
        <rFont val="Arial"/>
        <family val="2"/>
      </rPr>
      <t xml:space="preserve">2 семестрі 2021/2022 н.р.
</t>
    </r>
  </si>
  <si>
    <t>Директор ІЖМК</t>
  </si>
  <si>
    <t>ДЖ-121</t>
  </si>
  <si>
    <t>Лучер Родіон Олександрович</t>
  </si>
  <si>
    <t xml:space="preserve">Ярошенко Анастасія Олександрівна </t>
  </si>
  <si>
    <t xml:space="preserve">Овдій Дмитро Ігорович  </t>
  </si>
  <si>
    <t>Мельніков Олександр Олегович</t>
  </si>
  <si>
    <t>Палець Максим Олександрович</t>
  </si>
  <si>
    <t>МДк-122</t>
  </si>
  <si>
    <t xml:space="preserve">Штайн Максим Дмитрович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</si>
</sst>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[$-FC19]d\ mmmm\ yyyy\ &quot;г.&quot;"/>
    <numFmt numFmtId="187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184" fontId="38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" fontId="38" fillId="0" borderId="11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184" fontId="38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1" fontId="38" fillId="33" borderId="11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84" fontId="38" fillId="33" borderId="10" xfId="0" applyNumberFormat="1" applyFont="1" applyFill="1" applyBorder="1" applyAlignment="1">
      <alignment horizontal="center" vertical="center"/>
    </xf>
    <xf numFmtId="184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/>
    </xf>
    <xf numFmtId="184" fontId="38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tabSelected="1" view="pageBreakPreview" zoomScale="60" zoomScalePageLayoutView="0" workbookViewId="0" topLeftCell="A1">
      <selection activeCell="Q43" sqref="Q43"/>
    </sheetView>
  </sheetViews>
  <sheetFormatPr defaultColWidth="9.140625" defaultRowHeight="15"/>
  <cols>
    <col min="1" max="1" width="8.140625" style="6" customWidth="1"/>
    <col min="2" max="2" width="47.7109375" style="7" customWidth="1"/>
    <col min="3" max="3" width="11.7109375" style="7" customWidth="1"/>
    <col min="4" max="4" width="47.7109375" style="7" customWidth="1"/>
    <col min="5" max="5" width="18.421875" style="6" customWidth="1"/>
    <col min="6" max="8" width="15.00390625" style="6" customWidth="1"/>
    <col min="9" max="10" width="15.8515625" style="11" customWidth="1"/>
    <col min="11" max="11" width="11.7109375" style="32" customWidth="1"/>
    <col min="12" max="16384" width="9.140625" style="11" customWidth="1"/>
  </cols>
  <sheetData>
    <row r="1" ht="15"/>
    <row r="2" spans="1:11" ht="15" customHeight="1">
      <c r="A2" s="45" t="s">
        <v>81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6" customHeight="1"/>
    <row r="5" spans="1:11" ht="15" customHeight="1">
      <c r="A5" s="44" t="s">
        <v>0</v>
      </c>
      <c r="B5" s="44" t="s">
        <v>1</v>
      </c>
      <c r="C5" s="44" t="s">
        <v>2</v>
      </c>
      <c r="D5" s="44" t="s">
        <v>3</v>
      </c>
      <c r="E5" s="44" t="s">
        <v>10</v>
      </c>
      <c r="F5" s="44" t="s">
        <v>4</v>
      </c>
      <c r="G5" s="44"/>
      <c r="H5" s="44"/>
      <c r="I5" s="44" t="s">
        <v>11</v>
      </c>
      <c r="J5" s="44" t="s">
        <v>8</v>
      </c>
      <c r="K5" s="47" t="s">
        <v>9</v>
      </c>
    </row>
    <row r="6" spans="1:11" ht="90">
      <c r="A6" s="44"/>
      <c r="B6" s="44"/>
      <c r="C6" s="44"/>
      <c r="D6" s="44"/>
      <c r="E6" s="44"/>
      <c r="F6" s="13" t="s">
        <v>5</v>
      </c>
      <c r="G6" s="13" t="s">
        <v>6</v>
      </c>
      <c r="H6" s="13" t="s">
        <v>7</v>
      </c>
      <c r="I6" s="44"/>
      <c r="J6" s="44"/>
      <c r="K6" s="47"/>
    </row>
    <row r="7" spans="1:11" s="12" customFormat="1" ht="15">
      <c r="A7" s="4">
        <v>1</v>
      </c>
      <c r="B7" s="5" t="s">
        <v>13</v>
      </c>
      <c r="C7" s="4" t="s">
        <v>14</v>
      </c>
      <c r="D7" s="5" t="s">
        <v>15</v>
      </c>
      <c r="E7" s="23">
        <v>54</v>
      </c>
      <c r="F7" s="21"/>
      <c r="G7" s="21"/>
      <c r="H7" s="21"/>
      <c r="I7" s="16">
        <f>(F7+G7+H7)/300*10</f>
        <v>0</v>
      </c>
      <c r="J7" s="16">
        <f>E7+I7</f>
        <v>54</v>
      </c>
      <c r="K7" s="28">
        <v>1</v>
      </c>
    </row>
    <row r="8" spans="1:11" s="12" customFormat="1" ht="15">
      <c r="A8" s="4">
        <v>1</v>
      </c>
      <c r="B8" s="5" t="s">
        <v>13</v>
      </c>
      <c r="C8" s="4" t="s">
        <v>14</v>
      </c>
      <c r="D8" s="5" t="s">
        <v>85</v>
      </c>
      <c r="E8" s="23">
        <v>51</v>
      </c>
      <c r="F8" s="21"/>
      <c r="G8" s="21"/>
      <c r="H8" s="21"/>
      <c r="I8" s="16">
        <f>(F8+G8+H8)/300*10</f>
        <v>0</v>
      </c>
      <c r="J8" s="16">
        <f>E8+I8</f>
        <v>51</v>
      </c>
      <c r="K8" s="28">
        <v>2</v>
      </c>
    </row>
    <row r="9" spans="1:11" s="12" customFormat="1" ht="15">
      <c r="A9" s="1">
        <v>1</v>
      </c>
      <c r="B9" s="10" t="s">
        <v>16</v>
      </c>
      <c r="C9" s="1" t="s">
        <v>17</v>
      </c>
      <c r="D9" s="2" t="s">
        <v>56</v>
      </c>
      <c r="E9" s="24">
        <v>88</v>
      </c>
      <c r="F9" s="9"/>
      <c r="G9" s="9"/>
      <c r="H9" s="9"/>
      <c r="I9" s="14">
        <f>(F9+G9+H9)/300*10</f>
        <v>0</v>
      </c>
      <c r="J9" s="14">
        <f>E9+I9</f>
        <v>88</v>
      </c>
      <c r="K9" s="29">
        <v>1</v>
      </c>
    </row>
    <row r="10" spans="1:11" s="12" customFormat="1" ht="15">
      <c r="A10" s="1">
        <v>1</v>
      </c>
      <c r="B10" s="10" t="s">
        <v>16</v>
      </c>
      <c r="C10" s="1" t="s">
        <v>17</v>
      </c>
      <c r="D10" s="2" t="s">
        <v>57</v>
      </c>
      <c r="E10" s="24">
        <v>75</v>
      </c>
      <c r="F10" s="9"/>
      <c r="G10" s="9"/>
      <c r="H10" s="9"/>
      <c r="I10" s="14">
        <f>(F10+G10+H10)/300*10</f>
        <v>0</v>
      </c>
      <c r="J10" s="14">
        <f>E10+I10</f>
        <v>75</v>
      </c>
      <c r="K10" s="30">
        <v>2</v>
      </c>
    </row>
    <row r="11" spans="1:11" s="12" customFormat="1" ht="15">
      <c r="A11" s="1">
        <v>1</v>
      </c>
      <c r="B11" s="10" t="s">
        <v>16</v>
      </c>
      <c r="C11" s="1" t="s">
        <v>17</v>
      </c>
      <c r="D11" s="2" t="s">
        <v>58</v>
      </c>
      <c r="E11" s="24">
        <v>73.66666666666667</v>
      </c>
      <c r="F11" s="9"/>
      <c r="G11" s="9"/>
      <c r="H11" s="9"/>
      <c r="I11" s="14">
        <f>(F11+G11+H11)/300*10</f>
        <v>0</v>
      </c>
      <c r="J11" s="14">
        <f>E11+I11</f>
        <v>73.66666666666667</v>
      </c>
      <c r="K11" s="30">
        <v>3</v>
      </c>
    </row>
    <row r="12" spans="1:11" s="12" customFormat="1" ht="15">
      <c r="A12" s="1">
        <v>1</v>
      </c>
      <c r="B12" s="10" t="s">
        <v>16</v>
      </c>
      <c r="C12" s="1" t="s">
        <v>17</v>
      </c>
      <c r="D12" s="2" t="s">
        <v>60</v>
      </c>
      <c r="E12" s="24">
        <v>66</v>
      </c>
      <c r="F12" s="9"/>
      <c r="G12" s="9"/>
      <c r="H12" s="9"/>
      <c r="I12" s="14">
        <f>(F12+G12+H12)/300*10</f>
        <v>0</v>
      </c>
      <c r="J12" s="14">
        <f>E12+I12</f>
        <v>66</v>
      </c>
      <c r="K12" s="30">
        <v>4</v>
      </c>
    </row>
    <row r="13" spans="1:11" s="12" customFormat="1" ht="15">
      <c r="A13" s="1">
        <v>1</v>
      </c>
      <c r="B13" s="10" t="s">
        <v>16</v>
      </c>
      <c r="C13" s="1" t="s">
        <v>17</v>
      </c>
      <c r="D13" s="2" t="s">
        <v>59</v>
      </c>
      <c r="E13" s="24">
        <v>63</v>
      </c>
      <c r="F13" s="9"/>
      <c r="G13" s="9"/>
      <c r="H13" s="9"/>
      <c r="I13" s="14">
        <f>(F13+G13+H13)/300*10</f>
        <v>0</v>
      </c>
      <c r="J13" s="14">
        <f>E13+I13</f>
        <v>63</v>
      </c>
      <c r="K13" s="30">
        <v>5</v>
      </c>
    </row>
    <row r="14" spans="1:11" s="12" customFormat="1" ht="15">
      <c r="A14" s="4">
        <v>1</v>
      </c>
      <c r="B14" s="8" t="s">
        <v>18</v>
      </c>
      <c r="C14" s="4" t="s">
        <v>19</v>
      </c>
      <c r="D14" s="5" t="s">
        <v>61</v>
      </c>
      <c r="E14" s="19">
        <v>78.66666666666667</v>
      </c>
      <c r="F14" s="18"/>
      <c r="G14" s="18"/>
      <c r="H14" s="18"/>
      <c r="I14" s="16">
        <f>(F14+G14+H14)/300*10</f>
        <v>0</v>
      </c>
      <c r="J14" s="16">
        <f>E14+I14</f>
        <v>78.66666666666667</v>
      </c>
      <c r="K14" s="31">
        <v>1</v>
      </c>
    </row>
    <row r="15" spans="1:11" s="12" customFormat="1" ht="15">
      <c r="A15" s="4">
        <v>1</v>
      </c>
      <c r="B15" s="8" t="s">
        <v>18</v>
      </c>
      <c r="C15" s="4" t="s">
        <v>19</v>
      </c>
      <c r="D15" s="5" t="s">
        <v>62</v>
      </c>
      <c r="E15" s="19">
        <v>65</v>
      </c>
      <c r="F15" s="18"/>
      <c r="G15" s="18"/>
      <c r="H15" s="18"/>
      <c r="I15" s="16">
        <f>(F15+G15+H15)/300*10</f>
        <v>0</v>
      </c>
      <c r="J15" s="16">
        <f>E15+I15</f>
        <v>65</v>
      </c>
      <c r="K15" s="31">
        <v>2</v>
      </c>
    </row>
    <row r="16" spans="1:11" s="41" customFormat="1" ht="15.75">
      <c r="A16" s="34">
        <v>1</v>
      </c>
      <c r="B16" s="35" t="s">
        <v>36</v>
      </c>
      <c r="C16" s="34" t="s">
        <v>83</v>
      </c>
      <c r="D16" s="36" t="s">
        <v>84</v>
      </c>
      <c r="E16" s="37">
        <v>72</v>
      </c>
      <c r="F16" s="38"/>
      <c r="G16" s="38"/>
      <c r="H16" s="38"/>
      <c r="I16" s="39">
        <f>(F16+G16+H16)/300*10</f>
        <v>0</v>
      </c>
      <c r="J16" s="39">
        <f>E16+I16</f>
        <v>72</v>
      </c>
      <c r="K16" s="40">
        <v>1</v>
      </c>
    </row>
    <row r="17" spans="1:11" s="12" customFormat="1" ht="15">
      <c r="A17" s="1">
        <v>1</v>
      </c>
      <c r="B17" s="10" t="s">
        <v>20</v>
      </c>
      <c r="C17" s="1" t="s">
        <v>21</v>
      </c>
      <c r="D17" s="2" t="s">
        <v>65</v>
      </c>
      <c r="E17" s="24">
        <v>61</v>
      </c>
      <c r="F17" s="3"/>
      <c r="G17" s="3"/>
      <c r="H17" s="3"/>
      <c r="I17" s="14">
        <f>(F17+G17+H17)/300*10</f>
        <v>0</v>
      </c>
      <c r="J17" s="14">
        <f>E17+I17</f>
        <v>61</v>
      </c>
      <c r="K17" s="29">
        <v>1</v>
      </c>
    </row>
    <row r="18" spans="1:11" s="12" customFormat="1" ht="15">
      <c r="A18" s="1">
        <v>1</v>
      </c>
      <c r="B18" s="10" t="s">
        <v>20</v>
      </c>
      <c r="C18" s="1" t="s">
        <v>21</v>
      </c>
      <c r="D18" s="2" t="s">
        <v>64</v>
      </c>
      <c r="E18" s="24">
        <v>60</v>
      </c>
      <c r="F18" s="3"/>
      <c r="G18" s="3"/>
      <c r="H18" s="3"/>
      <c r="I18" s="14">
        <f>(F18+G18+H18)/300*10</f>
        <v>0</v>
      </c>
      <c r="J18" s="14">
        <f>E18+I18</f>
        <v>60</v>
      </c>
      <c r="K18" s="29">
        <v>2</v>
      </c>
    </row>
    <row r="19" spans="1:11" s="12" customFormat="1" ht="15">
      <c r="A19" s="1">
        <v>1</v>
      </c>
      <c r="B19" s="10" t="s">
        <v>20</v>
      </c>
      <c r="C19" s="1" t="s">
        <v>21</v>
      </c>
      <c r="D19" s="2" t="s">
        <v>66</v>
      </c>
      <c r="E19" s="24">
        <v>57</v>
      </c>
      <c r="F19" s="3"/>
      <c r="G19" s="3"/>
      <c r="H19" s="3"/>
      <c r="I19" s="14">
        <f>(F19+G19+H19)/300*10</f>
        <v>0</v>
      </c>
      <c r="J19" s="14">
        <f>E19+I19</f>
        <v>57</v>
      </c>
      <c r="K19" s="29">
        <v>3</v>
      </c>
    </row>
    <row r="20" spans="1:11" s="12" customFormat="1" ht="15">
      <c r="A20" s="1">
        <v>1</v>
      </c>
      <c r="B20" s="10" t="s">
        <v>20</v>
      </c>
      <c r="C20" s="1" t="s">
        <v>21</v>
      </c>
      <c r="D20" s="2" t="s">
        <v>63</v>
      </c>
      <c r="E20" s="24">
        <v>54</v>
      </c>
      <c r="F20" s="9"/>
      <c r="G20" s="9"/>
      <c r="H20" s="9"/>
      <c r="I20" s="14">
        <f>(F20+G20+H20)/300*10</f>
        <v>0</v>
      </c>
      <c r="J20" s="14">
        <f>E20+I20</f>
        <v>54</v>
      </c>
      <c r="K20" s="30">
        <v>4</v>
      </c>
    </row>
    <row r="21" spans="1:11" s="12" customFormat="1" ht="15">
      <c r="A21" s="1">
        <v>1</v>
      </c>
      <c r="B21" s="10" t="s">
        <v>20</v>
      </c>
      <c r="C21" s="1" t="s">
        <v>21</v>
      </c>
      <c r="D21" s="2" t="s">
        <v>67</v>
      </c>
      <c r="E21" s="24">
        <v>54</v>
      </c>
      <c r="F21" s="3"/>
      <c r="G21" s="3"/>
      <c r="H21" s="3"/>
      <c r="I21" s="14">
        <f>(F21+G21+H21)/300*10</f>
        <v>0</v>
      </c>
      <c r="J21" s="14">
        <f>E21+I21</f>
        <v>54</v>
      </c>
      <c r="K21" s="29">
        <v>4</v>
      </c>
    </row>
    <row r="22" spans="1:11" s="12" customFormat="1" ht="15">
      <c r="A22" s="1">
        <v>1</v>
      </c>
      <c r="B22" s="10" t="s">
        <v>20</v>
      </c>
      <c r="C22" s="1" t="s">
        <v>21</v>
      </c>
      <c r="D22" s="2" t="s">
        <v>68</v>
      </c>
      <c r="E22" s="24">
        <v>54</v>
      </c>
      <c r="F22" s="3"/>
      <c r="G22" s="3"/>
      <c r="H22" s="3"/>
      <c r="I22" s="14">
        <f>(F22+G22+H22)/300*10</f>
        <v>0</v>
      </c>
      <c r="J22" s="14">
        <f>E22+I22</f>
        <v>54</v>
      </c>
      <c r="K22" s="29">
        <v>4</v>
      </c>
    </row>
    <row r="23" spans="1:11" s="12" customFormat="1" ht="15">
      <c r="A23" s="4">
        <v>2</v>
      </c>
      <c r="B23" s="5" t="s">
        <v>13</v>
      </c>
      <c r="C23" s="5" t="s">
        <v>22</v>
      </c>
      <c r="D23" s="8" t="s">
        <v>70</v>
      </c>
      <c r="E23" s="20">
        <v>65.63636363636364</v>
      </c>
      <c r="F23" s="21"/>
      <c r="G23" s="21"/>
      <c r="H23" s="21"/>
      <c r="I23" s="16">
        <f>(F23+G23+H23)/300*10</f>
        <v>0</v>
      </c>
      <c r="J23" s="16">
        <f>E23+I23</f>
        <v>65.63636363636364</v>
      </c>
      <c r="K23" s="28">
        <v>1</v>
      </c>
    </row>
    <row r="24" spans="1:11" s="12" customFormat="1" ht="15">
      <c r="A24" s="4">
        <v>2</v>
      </c>
      <c r="B24" s="5" t="s">
        <v>13</v>
      </c>
      <c r="C24" s="8" t="s">
        <v>22</v>
      </c>
      <c r="D24" s="8" t="s">
        <v>71</v>
      </c>
      <c r="E24" s="20">
        <v>63.81818181818182</v>
      </c>
      <c r="F24" s="21"/>
      <c r="G24" s="21"/>
      <c r="H24" s="21"/>
      <c r="I24" s="16">
        <f>(F24+G24+H24)/300*10</f>
        <v>0</v>
      </c>
      <c r="J24" s="16">
        <f>E24+I24</f>
        <v>63.81818181818182</v>
      </c>
      <c r="K24" s="28">
        <v>2</v>
      </c>
    </row>
    <row r="25" spans="1:11" s="12" customFormat="1" ht="15">
      <c r="A25" s="4">
        <v>2</v>
      </c>
      <c r="B25" s="5" t="s">
        <v>13</v>
      </c>
      <c r="C25" s="8" t="s">
        <v>22</v>
      </c>
      <c r="D25" s="8" t="s">
        <v>72</v>
      </c>
      <c r="E25" s="20">
        <v>53.84615384615385</v>
      </c>
      <c r="F25" s="18"/>
      <c r="G25" s="18"/>
      <c r="H25" s="18"/>
      <c r="I25" s="16">
        <f>(F25+G25+H25)/300*10</f>
        <v>0</v>
      </c>
      <c r="J25" s="21">
        <f>E25+I25</f>
        <v>53.84615384615385</v>
      </c>
      <c r="K25" s="31">
        <v>3</v>
      </c>
    </row>
    <row r="26" spans="1:11" s="12" customFormat="1" ht="15">
      <c r="A26" s="4">
        <v>2</v>
      </c>
      <c r="B26" s="5" t="s">
        <v>13</v>
      </c>
      <c r="C26" s="8" t="s">
        <v>22</v>
      </c>
      <c r="D26" s="8" t="s">
        <v>69</v>
      </c>
      <c r="E26" s="22">
        <v>51</v>
      </c>
      <c r="F26" s="21"/>
      <c r="G26" s="21"/>
      <c r="H26" s="21"/>
      <c r="I26" s="16">
        <f>(F26+G26+H26)/300*10</f>
        <v>0</v>
      </c>
      <c r="J26" s="16">
        <f>E26+I26</f>
        <v>51</v>
      </c>
      <c r="K26" s="28">
        <v>4</v>
      </c>
    </row>
    <row r="27" spans="1:11" s="12" customFormat="1" ht="15">
      <c r="A27" s="4">
        <v>2</v>
      </c>
      <c r="B27" s="5" t="s">
        <v>13</v>
      </c>
      <c r="C27" s="5" t="s">
        <v>22</v>
      </c>
      <c r="D27" s="8" t="s">
        <v>86</v>
      </c>
      <c r="E27" s="20">
        <v>51</v>
      </c>
      <c r="F27" s="18"/>
      <c r="G27" s="18"/>
      <c r="H27" s="18"/>
      <c r="I27" s="16">
        <f>(F27+G27+H27)/300*10</f>
        <v>0</v>
      </c>
      <c r="J27" s="21">
        <f>E27+I27</f>
        <v>51</v>
      </c>
      <c r="K27" s="31">
        <v>4</v>
      </c>
    </row>
    <row r="28" spans="1:11" s="12" customFormat="1" ht="15">
      <c r="A28" s="4">
        <v>2</v>
      </c>
      <c r="B28" s="5" t="s">
        <v>13</v>
      </c>
      <c r="C28" s="5" t="s">
        <v>22</v>
      </c>
      <c r="D28" s="8" t="s">
        <v>73</v>
      </c>
      <c r="E28" s="20">
        <v>49</v>
      </c>
      <c r="F28" s="18"/>
      <c r="G28" s="18"/>
      <c r="H28" s="18"/>
      <c r="I28" s="16">
        <f>(F28+G28+H28)/300*10</f>
        <v>0</v>
      </c>
      <c r="J28" s="21">
        <f>E28+I28</f>
        <v>49</v>
      </c>
      <c r="K28" s="31">
        <v>6</v>
      </c>
    </row>
    <row r="29" spans="1:11" s="12" customFormat="1" ht="15">
      <c r="A29" s="4">
        <v>2</v>
      </c>
      <c r="B29" s="5" t="s">
        <v>13</v>
      </c>
      <c r="C29" s="8" t="s">
        <v>22</v>
      </c>
      <c r="D29" s="8" t="s">
        <v>74</v>
      </c>
      <c r="E29" s="22">
        <v>48.38461538461539</v>
      </c>
      <c r="F29" s="18"/>
      <c r="G29" s="18"/>
      <c r="H29" s="18"/>
      <c r="I29" s="16">
        <f>(F29+G29+H29)/300*10</f>
        <v>0</v>
      </c>
      <c r="J29" s="21">
        <f>E29+I29</f>
        <v>48.38461538461539</v>
      </c>
      <c r="K29" s="31">
        <v>7</v>
      </c>
    </row>
    <row r="30" spans="1:11" s="12" customFormat="1" ht="15">
      <c r="A30" s="1">
        <v>2</v>
      </c>
      <c r="B30" s="10" t="s">
        <v>16</v>
      </c>
      <c r="C30" s="10" t="s">
        <v>23</v>
      </c>
      <c r="D30" s="10" t="s">
        <v>24</v>
      </c>
      <c r="E30" s="25">
        <v>77</v>
      </c>
      <c r="F30" s="9"/>
      <c r="G30" s="9"/>
      <c r="H30" s="9"/>
      <c r="I30" s="14">
        <f>(F30+G30+H30)/300*10</f>
        <v>0</v>
      </c>
      <c r="J30" s="3">
        <f>E30+I30</f>
        <v>77</v>
      </c>
      <c r="K30" s="30">
        <v>1</v>
      </c>
    </row>
    <row r="31" spans="1:11" s="12" customFormat="1" ht="15">
      <c r="A31" s="4">
        <v>2</v>
      </c>
      <c r="B31" s="8" t="s">
        <v>20</v>
      </c>
      <c r="C31" s="8" t="s">
        <v>25</v>
      </c>
      <c r="D31" s="8" t="s">
        <v>76</v>
      </c>
      <c r="E31" s="20">
        <v>61</v>
      </c>
      <c r="F31" s="18"/>
      <c r="G31" s="18"/>
      <c r="H31" s="18"/>
      <c r="I31" s="16">
        <f>(F31+G31+H31)/300*10</f>
        <v>0</v>
      </c>
      <c r="J31" s="21">
        <f>E31+I31</f>
        <v>61</v>
      </c>
      <c r="K31" s="31">
        <v>1</v>
      </c>
    </row>
    <row r="32" spans="1:11" s="12" customFormat="1" ht="15">
      <c r="A32" s="4">
        <v>2</v>
      </c>
      <c r="B32" s="8" t="s">
        <v>20</v>
      </c>
      <c r="C32" s="8" t="s">
        <v>25</v>
      </c>
      <c r="D32" s="8" t="s">
        <v>77</v>
      </c>
      <c r="E32" s="20">
        <v>55</v>
      </c>
      <c r="F32" s="18"/>
      <c r="G32" s="18"/>
      <c r="H32" s="18"/>
      <c r="I32" s="16">
        <f>(F32+G32+H32)/300*10</f>
        <v>0</v>
      </c>
      <c r="J32" s="21">
        <f>E32+I32</f>
        <v>55</v>
      </c>
      <c r="K32" s="31">
        <v>2</v>
      </c>
    </row>
    <row r="33" spans="1:11" s="12" customFormat="1" ht="15">
      <c r="A33" s="4">
        <v>2</v>
      </c>
      <c r="B33" s="8" t="s">
        <v>20</v>
      </c>
      <c r="C33" s="8" t="s">
        <v>25</v>
      </c>
      <c r="D33" s="8" t="s">
        <v>75</v>
      </c>
      <c r="E33" s="20">
        <v>55</v>
      </c>
      <c r="F33" s="18"/>
      <c r="G33" s="18"/>
      <c r="H33" s="18"/>
      <c r="I33" s="16">
        <f>(F33+G33+H33)/300*10</f>
        <v>0</v>
      </c>
      <c r="J33" s="21">
        <f>E33+I33</f>
        <v>55</v>
      </c>
      <c r="K33" s="31">
        <v>2</v>
      </c>
    </row>
    <row r="34" spans="1:11" s="12" customFormat="1" ht="15">
      <c r="A34" s="9">
        <v>3</v>
      </c>
      <c r="B34" s="2" t="s">
        <v>13</v>
      </c>
      <c r="C34" s="10" t="s">
        <v>26</v>
      </c>
      <c r="D34" s="10" t="s">
        <v>27</v>
      </c>
      <c r="E34" s="25">
        <v>59</v>
      </c>
      <c r="F34" s="9"/>
      <c r="G34" s="9"/>
      <c r="H34" s="9"/>
      <c r="I34" s="14">
        <f>(F34+G34+H34)/300*10</f>
        <v>0</v>
      </c>
      <c r="J34" s="3">
        <f>E34+I34</f>
        <v>59</v>
      </c>
      <c r="K34" s="30">
        <v>1</v>
      </c>
    </row>
    <row r="35" spans="1:11" s="12" customFormat="1" ht="15">
      <c r="A35" s="18">
        <v>3</v>
      </c>
      <c r="B35" s="8" t="s">
        <v>18</v>
      </c>
      <c r="C35" s="8" t="s">
        <v>29</v>
      </c>
      <c r="D35" s="8" t="s">
        <v>30</v>
      </c>
      <c r="E35" s="20">
        <v>86</v>
      </c>
      <c r="F35" s="18"/>
      <c r="G35" s="18"/>
      <c r="H35" s="18"/>
      <c r="I35" s="16">
        <f>(F35+G35+H35)/300*10</f>
        <v>0</v>
      </c>
      <c r="J35" s="21">
        <f>E35+I35</f>
        <v>86</v>
      </c>
      <c r="K35" s="31">
        <v>1</v>
      </c>
    </row>
    <row r="36" spans="1:11" s="12" customFormat="1" ht="15">
      <c r="A36" s="18">
        <v>3</v>
      </c>
      <c r="B36" s="8" t="s">
        <v>16</v>
      </c>
      <c r="C36" s="8" t="s">
        <v>28</v>
      </c>
      <c r="D36" s="8" t="s">
        <v>78</v>
      </c>
      <c r="E36" s="20">
        <v>79</v>
      </c>
      <c r="F36" s="18"/>
      <c r="G36" s="18"/>
      <c r="H36" s="18"/>
      <c r="I36" s="16">
        <f>(F36+G36+H36)/300*10</f>
        <v>0</v>
      </c>
      <c r="J36" s="21">
        <f>E36+I36</f>
        <v>79</v>
      </c>
      <c r="K36" s="31">
        <v>2</v>
      </c>
    </row>
    <row r="37" spans="1:11" s="12" customFormat="1" ht="15">
      <c r="A37" s="18">
        <v>3</v>
      </c>
      <c r="B37" s="8" t="s">
        <v>16</v>
      </c>
      <c r="C37" s="8" t="s">
        <v>28</v>
      </c>
      <c r="D37" s="8" t="s">
        <v>79</v>
      </c>
      <c r="E37" s="20">
        <v>78</v>
      </c>
      <c r="F37" s="18"/>
      <c r="G37" s="18"/>
      <c r="H37" s="18"/>
      <c r="I37" s="16">
        <f>(F37+G37+H37)/300*10</f>
        <v>0</v>
      </c>
      <c r="J37" s="21">
        <f>E37+I37</f>
        <v>78</v>
      </c>
      <c r="K37" s="31">
        <v>3</v>
      </c>
    </row>
    <row r="38" spans="1:11" s="12" customFormat="1" ht="15">
      <c r="A38" s="18">
        <v>3</v>
      </c>
      <c r="B38" s="8" t="s">
        <v>18</v>
      </c>
      <c r="C38" s="8" t="s">
        <v>29</v>
      </c>
      <c r="D38" s="8" t="s">
        <v>31</v>
      </c>
      <c r="E38" s="20">
        <v>84</v>
      </c>
      <c r="F38" s="18"/>
      <c r="G38" s="18"/>
      <c r="H38" s="18"/>
      <c r="I38" s="16">
        <f>(F38+G38+H38)/300*10</f>
        <v>0</v>
      </c>
      <c r="J38" s="21">
        <f>E38+I38</f>
        <v>84</v>
      </c>
      <c r="K38" s="31">
        <v>1</v>
      </c>
    </row>
    <row r="39" spans="1:11" s="12" customFormat="1" ht="15">
      <c r="A39" s="9">
        <v>4</v>
      </c>
      <c r="B39" s="10" t="s">
        <v>13</v>
      </c>
      <c r="C39" s="10" t="s">
        <v>32</v>
      </c>
      <c r="D39" s="10" t="s">
        <v>34</v>
      </c>
      <c r="E39" s="25">
        <v>61</v>
      </c>
      <c r="F39" s="9"/>
      <c r="G39" s="9"/>
      <c r="H39" s="9"/>
      <c r="I39" s="14">
        <f>(F39+G39+H39)/300*10</f>
        <v>0</v>
      </c>
      <c r="J39" s="3">
        <f>E39+I39</f>
        <v>61</v>
      </c>
      <c r="K39" s="30">
        <v>1</v>
      </c>
    </row>
    <row r="40" spans="1:11" s="12" customFormat="1" ht="15">
      <c r="A40" s="9">
        <v>4</v>
      </c>
      <c r="B40" s="10" t="s">
        <v>13</v>
      </c>
      <c r="C40" s="10" t="s">
        <v>32</v>
      </c>
      <c r="D40" s="10" t="s">
        <v>35</v>
      </c>
      <c r="E40" s="25">
        <v>52</v>
      </c>
      <c r="F40" s="9"/>
      <c r="G40" s="9"/>
      <c r="H40" s="9"/>
      <c r="I40" s="14">
        <f>(F40+G40+H40)/300*10</f>
        <v>0</v>
      </c>
      <c r="J40" s="3">
        <f>E40+I40</f>
        <v>52</v>
      </c>
      <c r="K40" s="30">
        <v>2</v>
      </c>
    </row>
    <row r="41" spans="1:11" s="12" customFormat="1" ht="15">
      <c r="A41" s="9">
        <v>4</v>
      </c>
      <c r="B41" s="10" t="s">
        <v>13</v>
      </c>
      <c r="C41" s="10" t="s">
        <v>32</v>
      </c>
      <c r="D41" s="10" t="s">
        <v>33</v>
      </c>
      <c r="E41" s="25">
        <v>52</v>
      </c>
      <c r="F41" s="9"/>
      <c r="G41" s="9"/>
      <c r="H41" s="9"/>
      <c r="I41" s="14">
        <f>(F41+G41+H41)/300*10</f>
        <v>0</v>
      </c>
      <c r="J41" s="3">
        <f>E41+I41</f>
        <v>52</v>
      </c>
      <c r="K41" s="30">
        <v>2</v>
      </c>
    </row>
    <row r="42" spans="1:11" s="12" customFormat="1" ht="15">
      <c r="A42" s="18">
        <v>4</v>
      </c>
      <c r="B42" s="8" t="s">
        <v>36</v>
      </c>
      <c r="C42" s="8" t="s">
        <v>37</v>
      </c>
      <c r="D42" s="8" t="s">
        <v>38</v>
      </c>
      <c r="E42" s="20">
        <v>82</v>
      </c>
      <c r="F42" s="18"/>
      <c r="G42" s="18"/>
      <c r="H42" s="18"/>
      <c r="I42" s="16">
        <f>(F42+G42+H42)/300*10</f>
        <v>0</v>
      </c>
      <c r="J42" s="21">
        <f>E42+I42</f>
        <v>82</v>
      </c>
      <c r="K42" s="31">
        <v>1</v>
      </c>
    </row>
    <row r="43" spans="1:11" s="12" customFormat="1" ht="15">
      <c r="A43" s="9">
        <v>4</v>
      </c>
      <c r="B43" s="10" t="s">
        <v>16</v>
      </c>
      <c r="C43" s="10" t="s">
        <v>39</v>
      </c>
      <c r="D43" s="10" t="s">
        <v>41</v>
      </c>
      <c r="E43" s="25">
        <v>96</v>
      </c>
      <c r="F43" s="9"/>
      <c r="G43" s="9"/>
      <c r="H43" s="9"/>
      <c r="I43" s="14">
        <f>(F43+G43+H43)/300*10</f>
        <v>0</v>
      </c>
      <c r="J43" s="3">
        <f>E43+I43</f>
        <v>96</v>
      </c>
      <c r="K43" s="30">
        <v>1</v>
      </c>
    </row>
    <row r="44" spans="1:11" s="12" customFormat="1" ht="15">
      <c r="A44" s="9">
        <v>4</v>
      </c>
      <c r="B44" s="10" t="s">
        <v>16</v>
      </c>
      <c r="C44" s="10" t="s">
        <v>39</v>
      </c>
      <c r="D44" s="10" t="s">
        <v>42</v>
      </c>
      <c r="E44" s="25">
        <v>93</v>
      </c>
      <c r="F44" s="9"/>
      <c r="G44" s="9"/>
      <c r="H44" s="9"/>
      <c r="I44" s="14">
        <f>(F44+G44+H44)/300*10</f>
        <v>0</v>
      </c>
      <c r="J44" s="3">
        <f>E44+I44</f>
        <v>93</v>
      </c>
      <c r="K44" s="30">
        <v>2</v>
      </c>
    </row>
    <row r="45" spans="1:11" s="12" customFormat="1" ht="15">
      <c r="A45" s="9">
        <v>4</v>
      </c>
      <c r="B45" s="10" t="s">
        <v>16</v>
      </c>
      <c r="C45" s="10" t="s">
        <v>39</v>
      </c>
      <c r="D45" s="10" t="s">
        <v>40</v>
      </c>
      <c r="E45" s="25">
        <v>90</v>
      </c>
      <c r="F45" s="9"/>
      <c r="G45" s="9"/>
      <c r="H45" s="9"/>
      <c r="I45" s="14">
        <f>(F45+G45+H45)/300*10</f>
        <v>0</v>
      </c>
      <c r="J45" s="3">
        <f>E45+I45</f>
        <v>90</v>
      </c>
      <c r="K45" s="30">
        <v>3</v>
      </c>
    </row>
    <row r="46" spans="1:11" s="12" customFormat="1" ht="15">
      <c r="A46" s="9">
        <v>4</v>
      </c>
      <c r="B46" s="10" t="s">
        <v>16</v>
      </c>
      <c r="C46" s="10" t="s">
        <v>39</v>
      </c>
      <c r="D46" s="10" t="s">
        <v>43</v>
      </c>
      <c r="E46" s="25">
        <v>87</v>
      </c>
      <c r="F46" s="9"/>
      <c r="G46" s="9"/>
      <c r="H46" s="9"/>
      <c r="I46" s="17">
        <f>(F46+G46+H46)/300*10</f>
        <v>0</v>
      </c>
      <c r="J46" s="26">
        <f>E46+I46</f>
        <v>87</v>
      </c>
      <c r="K46" s="30">
        <v>4</v>
      </c>
    </row>
    <row r="47" spans="1:11" s="12" customFormat="1" ht="15">
      <c r="A47" s="9">
        <v>4</v>
      </c>
      <c r="B47" s="10" t="s">
        <v>16</v>
      </c>
      <c r="C47" s="10" t="s">
        <v>39</v>
      </c>
      <c r="D47" s="10" t="s">
        <v>44</v>
      </c>
      <c r="E47" s="25">
        <v>81</v>
      </c>
      <c r="F47" s="9"/>
      <c r="G47" s="9"/>
      <c r="H47" s="9"/>
      <c r="I47" s="17">
        <f>(F47+G47+H47)/300*10</f>
        <v>0</v>
      </c>
      <c r="J47" s="26">
        <f>E47+I47</f>
        <v>81</v>
      </c>
      <c r="K47" s="30">
        <v>5</v>
      </c>
    </row>
    <row r="48" spans="1:11" s="12" customFormat="1" ht="15">
      <c r="A48" s="18">
        <v>4</v>
      </c>
      <c r="B48" s="8" t="s">
        <v>20</v>
      </c>
      <c r="C48" s="8" t="s">
        <v>45</v>
      </c>
      <c r="D48" s="8" t="s">
        <v>46</v>
      </c>
      <c r="E48" s="20">
        <v>69</v>
      </c>
      <c r="F48" s="18"/>
      <c r="G48" s="18"/>
      <c r="H48" s="18"/>
      <c r="I48" s="15">
        <f aca="true" t="shared" si="0" ref="I48:I55">(F48+G48+H48)/300*10</f>
        <v>0</v>
      </c>
      <c r="J48" s="27">
        <f aca="true" t="shared" si="1" ref="J48:J55">E48+I48</f>
        <v>69</v>
      </c>
      <c r="K48" s="31">
        <v>1</v>
      </c>
    </row>
    <row r="49" spans="1:11" s="12" customFormat="1" ht="15">
      <c r="A49" s="18">
        <v>4</v>
      </c>
      <c r="B49" s="8" t="s">
        <v>20</v>
      </c>
      <c r="C49" s="8" t="s">
        <v>45</v>
      </c>
      <c r="D49" s="8" t="s">
        <v>47</v>
      </c>
      <c r="E49" s="20">
        <v>66</v>
      </c>
      <c r="F49" s="18"/>
      <c r="G49" s="18"/>
      <c r="H49" s="18"/>
      <c r="I49" s="15">
        <f t="shared" si="0"/>
        <v>0</v>
      </c>
      <c r="J49" s="27">
        <f t="shared" si="1"/>
        <v>66</v>
      </c>
      <c r="K49" s="31">
        <v>2</v>
      </c>
    </row>
    <row r="50" spans="1:11" s="12" customFormat="1" ht="15">
      <c r="A50" s="18">
        <v>4</v>
      </c>
      <c r="B50" s="8" t="s">
        <v>20</v>
      </c>
      <c r="C50" s="8" t="s">
        <v>45</v>
      </c>
      <c r="D50" s="8" t="s">
        <v>87</v>
      </c>
      <c r="E50" s="20">
        <v>62</v>
      </c>
      <c r="F50" s="18"/>
      <c r="G50" s="18"/>
      <c r="H50" s="18"/>
      <c r="I50" s="15">
        <f>(F50+G50+H50)/300*10</f>
        <v>0</v>
      </c>
      <c r="J50" s="27">
        <f>E50+I50</f>
        <v>62</v>
      </c>
      <c r="K50" s="31">
        <v>3</v>
      </c>
    </row>
    <row r="51" spans="1:11" s="12" customFormat="1" ht="15">
      <c r="A51" s="18">
        <v>4</v>
      </c>
      <c r="B51" s="8" t="s">
        <v>20</v>
      </c>
      <c r="C51" s="8" t="s">
        <v>45</v>
      </c>
      <c r="D51" s="8" t="s">
        <v>88</v>
      </c>
      <c r="E51" s="20">
        <v>62</v>
      </c>
      <c r="F51" s="18"/>
      <c r="G51" s="18"/>
      <c r="H51" s="18"/>
      <c r="I51" s="15">
        <f>(F51+G51+H51)/300*10</f>
        <v>0</v>
      </c>
      <c r="J51" s="27">
        <f>E51+I51</f>
        <v>62</v>
      </c>
      <c r="K51" s="31">
        <v>3</v>
      </c>
    </row>
    <row r="52" spans="1:11" s="12" customFormat="1" ht="15">
      <c r="A52" s="9" t="s">
        <v>48</v>
      </c>
      <c r="B52" s="10" t="s">
        <v>13</v>
      </c>
      <c r="C52" s="10" t="s">
        <v>49</v>
      </c>
      <c r="D52" s="10" t="s">
        <v>51</v>
      </c>
      <c r="E52" s="25">
        <v>70</v>
      </c>
      <c r="F52" s="9"/>
      <c r="G52" s="9"/>
      <c r="H52" s="9"/>
      <c r="I52" s="17">
        <f>(F52+G52+H52)/300*10</f>
        <v>0</v>
      </c>
      <c r="J52" s="26">
        <f>E52+I52</f>
        <v>70</v>
      </c>
      <c r="K52" s="30">
        <v>1</v>
      </c>
    </row>
    <row r="53" spans="1:11" s="12" customFormat="1" ht="15">
      <c r="A53" s="9" t="s">
        <v>48</v>
      </c>
      <c r="B53" s="10" t="s">
        <v>13</v>
      </c>
      <c r="C53" s="10" t="s">
        <v>49</v>
      </c>
      <c r="D53" s="10" t="s">
        <v>50</v>
      </c>
      <c r="E53" s="25">
        <v>60</v>
      </c>
      <c r="F53" s="9"/>
      <c r="G53" s="9"/>
      <c r="H53" s="9"/>
      <c r="I53" s="17">
        <f>(F53+G53+H53)/300*10</f>
        <v>0</v>
      </c>
      <c r="J53" s="26">
        <f>E53+I53</f>
        <v>60</v>
      </c>
      <c r="K53" s="30">
        <v>2</v>
      </c>
    </row>
    <row r="54" spans="1:11" s="12" customFormat="1" ht="15">
      <c r="A54" s="18" t="s">
        <v>48</v>
      </c>
      <c r="B54" s="8" t="s">
        <v>52</v>
      </c>
      <c r="C54" s="8" t="s">
        <v>53</v>
      </c>
      <c r="D54" s="8" t="s">
        <v>54</v>
      </c>
      <c r="E54" s="20">
        <v>74</v>
      </c>
      <c r="F54" s="18"/>
      <c r="G54" s="18"/>
      <c r="H54" s="18"/>
      <c r="I54" s="15">
        <f t="shared" si="0"/>
        <v>0</v>
      </c>
      <c r="J54" s="27">
        <f t="shared" si="1"/>
        <v>74</v>
      </c>
      <c r="K54" s="31">
        <v>1</v>
      </c>
    </row>
    <row r="55" spans="1:11" s="12" customFormat="1" ht="15">
      <c r="A55" s="18" t="s">
        <v>48</v>
      </c>
      <c r="B55" s="8" t="s">
        <v>52</v>
      </c>
      <c r="C55" s="8" t="s">
        <v>53</v>
      </c>
      <c r="D55" s="8" t="s">
        <v>55</v>
      </c>
      <c r="E55" s="20">
        <v>65</v>
      </c>
      <c r="F55" s="18"/>
      <c r="G55" s="18"/>
      <c r="H55" s="18"/>
      <c r="I55" s="15">
        <f t="shared" si="0"/>
        <v>0</v>
      </c>
      <c r="J55" s="27">
        <f t="shared" si="1"/>
        <v>65</v>
      </c>
      <c r="K55" s="31">
        <v>2</v>
      </c>
    </row>
    <row r="56" spans="1:11" ht="15">
      <c r="A56" s="18" t="s">
        <v>48</v>
      </c>
      <c r="B56" s="8" t="s">
        <v>52</v>
      </c>
      <c r="C56" s="8" t="s">
        <v>89</v>
      </c>
      <c r="D56" s="8" t="s">
        <v>90</v>
      </c>
      <c r="E56" s="20">
        <v>65</v>
      </c>
      <c r="F56" s="18"/>
      <c r="G56" s="18"/>
      <c r="H56" s="18"/>
      <c r="I56" s="15">
        <f>(F56+G56+H56)/300*10</f>
        <v>0</v>
      </c>
      <c r="J56" s="27">
        <f>E56+I56</f>
        <v>65</v>
      </c>
      <c r="K56" s="31">
        <v>2</v>
      </c>
    </row>
    <row r="57" spans="1:11" ht="15">
      <c r="A57" s="48"/>
      <c r="B57" s="49"/>
      <c r="C57" s="49"/>
      <c r="D57" s="49"/>
      <c r="E57" s="50"/>
      <c r="F57" s="48"/>
      <c r="G57" s="48"/>
      <c r="H57" s="48"/>
      <c r="I57" s="51"/>
      <c r="J57" s="52"/>
      <c r="K57" s="53"/>
    </row>
    <row r="58" spans="1:11" ht="15">
      <c r="A58" s="48"/>
      <c r="B58" s="49"/>
      <c r="C58" s="49"/>
      <c r="D58" s="49"/>
      <c r="E58" s="50"/>
      <c r="F58" s="48"/>
      <c r="G58" s="48"/>
      <c r="H58" s="48"/>
      <c r="I58" s="51"/>
      <c r="J58" s="52"/>
      <c r="K58" s="53"/>
    </row>
    <row r="59" spans="1:11" ht="15">
      <c r="A59" s="48"/>
      <c r="B59" s="49"/>
      <c r="C59" s="49"/>
      <c r="D59" s="49"/>
      <c r="E59" s="50"/>
      <c r="F59" s="48"/>
      <c r="G59" s="48"/>
      <c r="H59" s="48"/>
      <c r="I59" s="51"/>
      <c r="J59" s="52"/>
      <c r="K59" s="53"/>
    </row>
    <row r="60" spans="2:11" ht="15">
      <c r="B60" s="42" t="s">
        <v>82</v>
      </c>
      <c r="C60" s="42"/>
      <c r="D60" s="42"/>
      <c r="E60" s="43" t="s">
        <v>80</v>
      </c>
      <c r="F60" s="43"/>
      <c r="G60" s="43"/>
      <c r="H60" s="43"/>
      <c r="I60" s="43"/>
      <c r="J60" s="43"/>
      <c r="K60" s="33"/>
    </row>
  </sheetData>
  <sheetProtection/>
  <mergeCells count="13">
    <mergeCell ref="A2:K2"/>
    <mergeCell ref="A3:K3"/>
    <mergeCell ref="F5:H5"/>
    <mergeCell ref="I5:I6"/>
    <mergeCell ref="J5:J6"/>
    <mergeCell ref="K5:K6"/>
    <mergeCell ref="E5:E6"/>
    <mergeCell ref="B60:D60"/>
    <mergeCell ref="E60:J60"/>
    <mergeCell ref="A5:A6"/>
    <mergeCell ref="B5:B6"/>
    <mergeCell ref="C5:C6"/>
    <mergeCell ref="D5:D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Радченко</dc:creator>
  <cp:keywords/>
  <dc:description/>
  <cp:lastModifiedBy>Radchenko</cp:lastModifiedBy>
  <cp:lastPrinted>2022-08-12T18:59:09Z</cp:lastPrinted>
  <dcterms:created xsi:type="dcterms:W3CDTF">2021-04-19T13:31:21Z</dcterms:created>
  <dcterms:modified xsi:type="dcterms:W3CDTF">2022-08-12T18:59:19Z</dcterms:modified>
  <cp:category/>
  <cp:version/>
  <cp:contentType/>
  <cp:contentStatus/>
</cp:coreProperties>
</file>